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  <definedName name="_xlnm.Print_Area" localSheetId="0">Лист1!$A$1:$O$30</definedName>
  </definedNames>
  <calcPr calcId="144525"/>
</workbook>
</file>

<file path=xl/calcChain.xml><?xml version="1.0" encoding="utf-8"?>
<calcChain xmlns="http://schemas.openxmlformats.org/spreadsheetml/2006/main">
  <c r="N24" i="1" l="1"/>
  <c r="N23" i="1" s="1"/>
  <c r="N22" i="1" s="1"/>
  <c r="N21" i="1" s="1"/>
  <c r="N20" i="1" s="1"/>
  <c r="N19" i="1" s="1"/>
  <c r="N18" i="1" s="1"/>
  <c r="N9" i="1" s="1"/>
  <c r="M24" i="1"/>
  <c r="M23" i="1" s="1"/>
  <c r="M22" i="1" s="1"/>
  <c r="M21" i="1" s="1"/>
  <c r="M20" i="1" s="1"/>
  <c r="M19" i="1" s="1"/>
  <c r="M18" i="1" s="1"/>
  <c r="M9" i="1" s="1"/>
  <c r="O24" i="1"/>
  <c r="O23" i="1" s="1"/>
  <c r="O22" i="1" s="1"/>
  <c r="O21" i="1" s="1"/>
  <c r="O20" i="1" s="1"/>
  <c r="O19" i="1" s="1"/>
  <c r="O18" i="1" s="1"/>
  <c r="O9" i="1" s="1"/>
  <c r="M7" i="1"/>
  <c r="N7" i="1"/>
  <c r="M8" i="1"/>
  <c r="N8" i="1"/>
  <c r="O8" i="1"/>
  <c r="O7" i="1"/>
  <c r="N5" i="1" l="1"/>
  <c r="O5" i="1"/>
  <c r="M5" i="1"/>
</calcChain>
</file>

<file path=xl/sharedStrings.xml><?xml version="1.0" encoding="utf-8"?>
<sst xmlns="http://schemas.openxmlformats.org/spreadsheetml/2006/main" count="66" uniqueCount="42">
  <si>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</si>
  <si>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</si>
  <si>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</si>
  <si>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</si>
  <si>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</si>
  <si>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</si>
  <si>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</si>
  <si>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</si>
  <si>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</si>
  <si>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</si>
  <si>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</si>
  <si>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</si>
  <si>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</si>
  <si>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</si>
  <si>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</si>
  <si>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</si>
  <si>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</si>
  <si>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</si>
  <si>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</si>
  <si>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</si>
  <si>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</si>
  <si>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Социальная политика</t>
  </si>
  <si>
    <t>Охрана семьи и детства</t>
  </si>
  <si>
    <t>квартира</t>
  </si>
  <si>
    <t>R0820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</si>
  <si>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</si>
  <si>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</si>
  <si>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</t>
  </si>
  <si>
    <t>Администрация Рогнединского района</t>
  </si>
  <si>
    <t>001</t>
  </si>
  <si>
    <t>00</t>
  </si>
  <si>
    <t>Начальник финансового отдела администрации Рогнединского района</t>
  </si>
  <si>
    <t>Исп.Н.И. Скрабова</t>
  </si>
  <si>
    <t>тел.2-11-37</t>
  </si>
  <si>
    <t>Т.М. Яшина</t>
  </si>
  <si>
    <t>Утверждено на 2023 год</t>
  </si>
  <si>
    <t>Уточненная бюджетная роспись на 2023 год</t>
  </si>
  <si>
    <t>2023</t>
  </si>
  <si>
    <t xml:space="preserve"> Муниципальная программа " Реализация полномочий органа исполнительной власти местного самоуправления Рогнединского района (2023-2025 годы)</t>
  </si>
  <si>
    <t>об исполнении ассигнований, утвержденных в рамках бюджетных инвестиций муниципальной собственности Рогнединского муниципального района Брянской области на                  1 октября 2023 года</t>
  </si>
  <si>
    <t>Исполнено на       1 октября 2023 года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</si>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</sst>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b/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3">
      <alignment vertical="top" wrapText="1"/>
    </xf>
  </cellStyleXfs>
  <cellXfs count="39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49" fontId="4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top" wrapText="1"/>
    </xf>
  </cellXfs>
  <cellStyles count="2">
    <cellStyle name="xl33_Документ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abSelected="1" zoomScale="90" zoomScaleNormal="90" workbookViewId="0">
      <pane xSplit="1" ySplit="2" topLeftCell="B21" activePane="bottomRight" state="frozen"/>
      <selection pane="topRight" activeCell="D1" sqref="D1"/>
      <selection pane="bottomLeft" activeCell="A6" sqref="A6"/>
      <selection pane="bottomRight" activeCell="M26" sqref="J26:P27"/>
    </sheetView>
  </sheetViews>
  <sheetFormatPr defaultColWidth="4.7109375" defaultRowHeight="15" x14ac:dyDescent="0.25"/>
  <cols>
    <col min="1" max="1" width="47.7109375" style="2" customWidth="1"/>
    <col min="2" max="4" width="4" style="2" customWidth="1"/>
    <col min="5" max="5" width="4.7109375" style="2" customWidth="1"/>
    <col min="6" max="6" width="5.85546875" style="2" customWidth="1"/>
    <col min="7" max="7" width="4.85546875" style="2" customWidth="1"/>
    <col min="8" max="8" width="7.140625" style="2" customWidth="1"/>
    <col min="9" max="9" width="5.42578125" style="2" customWidth="1"/>
    <col min="10" max="10" width="7.5703125" style="2" customWidth="1"/>
    <col min="11" max="11" width="8" style="2" customWidth="1"/>
    <col min="12" max="12" width="8.28515625" style="2" customWidth="1"/>
    <col min="13" max="13" width="15.7109375" style="2" customWidth="1"/>
    <col min="14" max="14" width="14.42578125" style="14" customWidth="1"/>
    <col min="15" max="15" width="15.42578125" style="2" customWidth="1"/>
    <col min="16" max="16" width="14.140625" style="2" customWidth="1"/>
    <col min="17" max="17" width="15" style="14" customWidth="1"/>
    <col min="18" max="18" width="12.7109375" style="2" customWidth="1"/>
    <col min="19" max="19" width="11.85546875" style="4" customWidth="1"/>
    <col min="20" max="20" width="12" style="4" bestFit="1" customWidth="1"/>
    <col min="21" max="21" width="9.28515625" style="2" bestFit="1" customWidth="1"/>
    <col min="22" max="247" width="9.140625" style="2" customWidth="1"/>
    <col min="248" max="248" width="48.85546875" style="2" customWidth="1"/>
    <col min="249" max="249" width="0" style="2" hidden="1" customWidth="1"/>
    <col min="250" max="250" width="4.140625" style="2" customWidth="1"/>
    <col min="251" max="251" width="4" style="2" customWidth="1"/>
    <col min="252" max="252" width="5" style="2" customWidth="1"/>
    <col min="253" max="254" width="4.7109375" style="2" customWidth="1"/>
    <col min="255" max="255" width="5.7109375" style="2" customWidth="1"/>
    <col min="256" max="16384" width="4.7109375" style="2"/>
  </cols>
  <sheetData>
    <row r="1" spans="1:20" ht="19.5" customHeight="1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4"/>
      <c r="Q1" s="4"/>
      <c r="R1" s="4"/>
    </row>
    <row r="2" spans="1:20" ht="45.75" customHeight="1" x14ac:dyDescent="0.25">
      <c r="A2" s="38" t="s">
        <v>39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4"/>
      <c r="Q2" s="4"/>
      <c r="R2" s="4"/>
    </row>
    <row r="4" spans="1:20" ht="64.5" customHeight="1" x14ac:dyDescent="0.25">
      <c r="A4" s="19" t="s">
        <v>1</v>
      </c>
      <c r="B4" s="3" t="s">
        <v>17</v>
      </c>
      <c r="C4" s="3" t="s">
        <v>2</v>
      </c>
      <c r="D4" s="3"/>
      <c r="E4" s="3" t="s">
        <v>3</v>
      </c>
      <c r="F4" s="20" t="s">
        <v>4</v>
      </c>
      <c r="G4" s="20" t="s">
        <v>5</v>
      </c>
      <c r="H4" s="20" t="s">
        <v>6</v>
      </c>
      <c r="I4" s="20" t="s">
        <v>7</v>
      </c>
      <c r="J4" s="33" t="s">
        <v>8</v>
      </c>
      <c r="K4" s="20" t="s">
        <v>9</v>
      </c>
      <c r="L4" s="33" t="s">
        <v>10</v>
      </c>
      <c r="M4" s="3" t="s">
        <v>35</v>
      </c>
      <c r="N4" s="3" t="s">
        <v>36</v>
      </c>
      <c r="O4" s="3" t="s">
        <v>40</v>
      </c>
    </row>
    <row r="5" spans="1:20" s="29" customFormat="1" ht="46.9" customHeight="1" x14ac:dyDescent="0.25">
      <c r="A5" s="5" t="s">
        <v>11</v>
      </c>
      <c r="B5" s="21"/>
      <c r="C5" s="6"/>
      <c r="D5" s="6"/>
      <c r="E5" s="6"/>
      <c r="F5" s="7"/>
      <c r="G5" s="6"/>
      <c r="H5" s="6"/>
      <c r="I5" s="6"/>
      <c r="J5" s="6"/>
      <c r="K5" s="6"/>
      <c r="L5" s="6"/>
      <c r="M5" s="7">
        <f>M9</f>
        <v>23368488</v>
      </c>
      <c r="N5" s="7">
        <f>N9</f>
        <v>4228488</v>
      </c>
      <c r="O5" s="7">
        <f>O9</f>
        <v>2560000</v>
      </c>
      <c r="Q5" s="30"/>
      <c r="S5" s="8"/>
      <c r="T5" s="8"/>
    </row>
    <row r="6" spans="1:20" ht="21" customHeight="1" x14ac:dyDescent="0.25">
      <c r="A6" s="9" t="s">
        <v>12</v>
      </c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1"/>
      <c r="N6" s="11"/>
      <c r="O6" s="11"/>
    </row>
    <row r="7" spans="1:20" hidden="1" x14ac:dyDescent="0.25">
      <c r="A7" s="9" t="s">
        <v>13</v>
      </c>
      <c r="B7" s="3"/>
      <c r="C7" s="15"/>
      <c r="D7" s="15"/>
      <c r="E7" s="15"/>
      <c r="F7" s="15"/>
      <c r="G7" s="15"/>
      <c r="H7" s="15"/>
      <c r="I7" s="15"/>
      <c r="J7" s="15"/>
      <c r="K7" s="15"/>
      <c r="L7" s="15"/>
      <c r="M7" s="11" t="e">
        <f>#REF!+#REF!+#REF!+#REF!+#REF!+#REF!+#REF!+#REF!+M25</f>
        <v>#REF!</v>
      </c>
      <c r="N7" s="11" t="e">
        <f>#REF!+#REF!+#REF!+#REF!+#REF!+#REF!+#REF!+#REF!+N25</f>
        <v>#REF!</v>
      </c>
      <c r="O7" s="11" t="e">
        <f>#REF!+#REF!+#REF!+#REF!+#REF!+#REF!+#REF!+#REF!+O25</f>
        <v>#REF!</v>
      </c>
    </row>
    <row r="8" spans="1:20" hidden="1" x14ac:dyDescent="0.25">
      <c r="A8" s="9" t="s">
        <v>14</v>
      </c>
      <c r="B8" s="3"/>
      <c r="C8" s="15"/>
      <c r="D8" s="15"/>
      <c r="E8" s="15"/>
      <c r="F8" s="15"/>
      <c r="G8" s="15"/>
      <c r="H8" s="15"/>
      <c r="I8" s="15"/>
      <c r="J8" s="15"/>
      <c r="K8" s="15"/>
      <c r="L8" s="15"/>
      <c r="M8" s="11" t="e">
        <f>#REF!+#REF!+#REF!+#REF!+#REF!+#REF!+#REF!+#REF!+#REF!+#REF!+#REF!</f>
        <v>#REF!</v>
      </c>
      <c r="N8" s="11" t="e">
        <f>#REF!+#REF!+#REF!+#REF!+#REF!+#REF!+#REF!+#REF!+#REF!+#REF!+#REF!</f>
        <v>#REF!</v>
      </c>
      <c r="O8" s="11" t="e">
        <f>#REF!+#REF!+#REF!+#REF!+#REF!+#REF!+#REF!+#REF!+#REF!+#REF!+#REF!</f>
        <v>#REF!</v>
      </c>
    </row>
    <row r="9" spans="1:20" ht="61.5" customHeight="1" x14ac:dyDescent="0.25">
      <c r="A9" s="34" t="s">
        <v>38</v>
      </c>
      <c r="B9" s="20" t="s">
        <v>27</v>
      </c>
      <c r="C9" s="3"/>
      <c r="D9" s="3"/>
      <c r="E9" s="3"/>
      <c r="F9" s="15"/>
      <c r="G9" s="15"/>
      <c r="H9" s="15"/>
      <c r="I9" s="15"/>
      <c r="J9" s="15"/>
      <c r="K9" s="15"/>
      <c r="L9" s="15"/>
      <c r="M9" s="11">
        <f>M18</f>
        <v>23368488</v>
      </c>
      <c r="N9" s="11">
        <f t="shared" ref="N9:O9" si="0">N18</f>
        <v>4228488</v>
      </c>
      <c r="O9" s="11">
        <f t="shared" si="0"/>
        <v>2560000</v>
      </c>
    </row>
    <row r="10" spans="1:20" ht="63" hidden="1" customHeight="1" x14ac:dyDescent="0.25">
      <c r="A10" s="35"/>
      <c r="B10" s="20"/>
      <c r="C10" s="3"/>
      <c r="D10" s="3"/>
      <c r="E10" s="3"/>
      <c r="F10" s="15"/>
      <c r="G10" s="15"/>
      <c r="H10" s="15"/>
      <c r="I10" s="15"/>
      <c r="J10" s="15"/>
      <c r="K10" s="15"/>
      <c r="L10" s="15"/>
      <c r="M10" s="11"/>
      <c r="N10" s="11"/>
      <c r="O10" s="11"/>
    </row>
    <row r="11" spans="1:20" ht="23.25" hidden="1" customHeight="1" x14ac:dyDescent="0.25">
      <c r="A11" s="31"/>
      <c r="B11" s="20"/>
      <c r="C11" s="3"/>
      <c r="D11" s="3"/>
      <c r="E11" s="3"/>
      <c r="F11" s="15"/>
      <c r="G11" s="15"/>
      <c r="H11" s="15"/>
      <c r="I11" s="15"/>
      <c r="J11" s="15"/>
      <c r="K11" s="15"/>
      <c r="L11" s="15"/>
      <c r="M11" s="11"/>
      <c r="N11" s="11"/>
      <c r="O11" s="11"/>
    </row>
    <row r="12" spans="1:20" ht="23.25" hidden="1" customHeight="1" x14ac:dyDescent="0.25">
      <c r="A12" s="32"/>
      <c r="B12" s="20"/>
      <c r="C12" s="3"/>
      <c r="D12" s="3"/>
      <c r="E12" s="3"/>
      <c r="F12" s="20"/>
      <c r="G12" s="15"/>
      <c r="H12" s="15"/>
      <c r="I12" s="15"/>
      <c r="J12" s="15"/>
      <c r="K12" s="15"/>
      <c r="L12" s="15"/>
      <c r="M12" s="11"/>
      <c r="N12" s="11"/>
      <c r="O12" s="11"/>
    </row>
    <row r="13" spans="1:20" ht="16.5" hidden="1" customHeight="1" x14ac:dyDescent="0.25">
      <c r="A13" s="9"/>
      <c r="B13" s="20"/>
      <c r="C13" s="20"/>
      <c r="D13" s="3"/>
      <c r="E13" s="3"/>
      <c r="F13" s="20"/>
      <c r="G13" s="20"/>
      <c r="H13" s="20"/>
      <c r="I13" s="20"/>
      <c r="J13" s="20"/>
      <c r="K13" s="20"/>
      <c r="L13" s="20"/>
      <c r="M13" s="11"/>
      <c r="N13" s="11"/>
      <c r="O13" s="11"/>
    </row>
    <row r="14" spans="1:20" ht="16.5" hidden="1" customHeight="1" x14ac:dyDescent="0.25">
      <c r="A14" s="9"/>
      <c r="B14" s="27"/>
      <c r="C14" s="26"/>
      <c r="D14" s="26"/>
      <c r="E14" s="26"/>
      <c r="F14" s="27"/>
      <c r="G14" s="27"/>
      <c r="H14" s="27"/>
      <c r="I14" s="27"/>
      <c r="J14" s="20"/>
      <c r="K14" s="20"/>
      <c r="L14" s="20"/>
      <c r="M14" s="11"/>
      <c r="N14" s="11"/>
      <c r="O14" s="11"/>
    </row>
    <row r="15" spans="1:20" ht="16.5" hidden="1" customHeight="1" x14ac:dyDescent="0.25">
      <c r="A15" s="10"/>
      <c r="B15" s="27"/>
      <c r="C15" s="26"/>
      <c r="D15" s="26"/>
      <c r="E15" s="26"/>
      <c r="F15" s="27"/>
      <c r="G15" s="27"/>
      <c r="H15" s="27"/>
      <c r="I15" s="27"/>
      <c r="J15" s="20"/>
      <c r="K15" s="20"/>
      <c r="L15" s="20"/>
      <c r="M15" s="11"/>
      <c r="N15" s="11"/>
      <c r="O15" s="11"/>
    </row>
    <row r="16" spans="1:20" ht="16.5" hidden="1" customHeight="1" x14ac:dyDescent="0.25">
      <c r="A16" s="10"/>
      <c r="B16" s="27"/>
      <c r="C16" s="26"/>
      <c r="D16" s="26"/>
      <c r="E16" s="26"/>
      <c r="F16" s="27"/>
      <c r="G16" s="27"/>
      <c r="H16" s="27"/>
      <c r="I16" s="27"/>
      <c r="J16" s="20"/>
      <c r="K16" s="20"/>
      <c r="L16" s="20"/>
      <c r="M16" s="11"/>
      <c r="N16" s="11"/>
      <c r="O16" s="11"/>
    </row>
    <row r="17" spans="1:16" ht="61.5" hidden="1" customHeight="1" x14ac:dyDescent="0.25">
      <c r="A17" s="36"/>
      <c r="B17" s="27"/>
      <c r="C17" s="26"/>
      <c r="D17" s="26"/>
      <c r="E17" s="26"/>
      <c r="F17" s="27"/>
      <c r="G17" s="27"/>
      <c r="H17" s="27"/>
      <c r="I17" s="27"/>
      <c r="J17" s="20"/>
      <c r="K17" s="20"/>
      <c r="L17" s="20"/>
      <c r="M17" s="11"/>
      <c r="N17" s="11"/>
      <c r="O17" s="11"/>
    </row>
    <row r="18" spans="1:16" ht="60" x14ac:dyDescent="0.25">
      <c r="A18" s="25" t="s">
        <v>26</v>
      </c>
      <c r="B18" s="20" t="s">
        <v>27</v>
      </c>
      <c r="C18" s="3">
        <v>0</v>
      </c>
      <c r="D18" s="20" t="s">
        <v>30</v>
      </c>
      <c r="E18" s="20"/>
      <c r="F18" s="20"/>
      <c r="G18" s="20"/>
      <c r="H18" s="20"/>
      <c r="I18" s="20"/>
      <c r="J18" s="20"/>
      <c r="K18" s="20"/>
      <c r="L18" s="20"/>
      <c r="M18" s="17">
        <f t="shared" ref="M18:O21" si="1">M19</f>
        <v>23368488</v>
      </c>
      <c r="N18" s="17">
        <f t="shared" si="1"/>
        <v>4228488</v>
      </c>
      <c r="O18" s="17">
        <f t="shared" si="1"/>
        <v>2560000</v>
      </c>
    </row>
    <row r="19" spans="1:16" ht="16.149999999999999" customHeight="1" x14ac:dyDescent="0.25">
      <c r="A19" s="31" t="s">
        <v>28</v>
      </c>
      <c r="B19" s="20" t="s">
        <v>27</v>
      </c>
      <c r="C19" s="3">
        <v>0</v>
      </c>
      <c r="D19" s="20" t="s">
        <v>30</v>
      </c>
      <c r="E19" s="20" t="s">
        <v>29</v>
      </c>
      <c r="F19" s="20"/>
      <c r="G19" s="20"/>
      <c r="H19" s="20"/>
      <c r="I19" s="20"/>
      <c r="J19" s="20"/>
      <c r="K19" s="20"/>
      <c r="L19" s="20"/>
      <c r="M19" s="17">
        <f t="shared" si="1"/>
        <v>23368488</v>
      </c>
      <c r="N19" s="17">
        <f t="shared" si="1"/>
        <v>4228488</v>
      </c>
      <c r="O19" s="17">
        <f t="shared" si="1"/>
        <v>2560000</v>
      </c>
    </row>
    <row r="20" spans="1:16" ht="17.25" customHeight="1" x14ac:dyDescent="0.25">
      <c r="A20" s="25" t="s">
        <v>21</v>
      </c>
      <c r="B20" s="20" t="s">
        <v>27</v>
      </c>
      <c r="C20" s="3">
        <v>0</v>
      </c>
      <c r="D20" s="20" t="s">
        <v>30</v>
      </c>
      <c r="E20" s="20" t="s">
        <v>29</v>
      </c>
      <c r="F20" s="28">
        <v>10</v>
      </c>
      <c r="G20" s="28"/>
      <c r="H20" s="28"/>
      <c r="I20" s="28"/>
      <c r="J20" s="28"/>
      <c r="K20" s="28"/>
      <c r="L20" s="28"/>
      <c r="M20" s="17">
        <f t="shared" si="1"/>
        <v>23368488</v>
      </c>
      <c r="N20" s="17">
        <f t="shared" si="1"/>
        <v>4228488</v>
      </c>
      <c r="O20" s="17">
        <f t="shared" si="1"/>
        <v>2560000</v>
      </c>
    </row>
    <row r="21" spans="1:16" ht="17.25" customHeight="1" x14ac:dyDescent="0.25">
      <c r="A21" s="25" t="s">
        <v>22</v>
      </c>
      <c r="B21" s="20" t="s">
        <v>27</v>
      </c>
      <c r="C21" s="3">
        <v>0</v>
      </c>
      <c r="D21" s="20" t="s">
        <v>30</v>
      </c>
      <c r="E21" s="20" t="s">
        <v>29</v>
      </c>
      <c r="F21" s="28">
        <v>10</v>
      </c>
      <c r="G21" s="28" t="s">
        <v>18</v>
      </c>
      <c r="H21" s="28"/>
      <c r="I21" s="28"/>
      <c r="J21" s="28"/>
      <c r="K21" s="28"/>
      <c r="L21" s="28"/>
      <c r="M21" s="17">
        <f t="shared" si="1"/>
        <v>23368488</v>
      </c>
      <c r="N21" s="17">
        <f t="shared" si="1"/>
        <v>4228488</v>
      </c>
      <c r="O21" s="17">
        <f t="shared" si="1"/>
        <v>2560000</v>
      </c>
    </row>
    <row r="22" spans="1:16" ht="60" customHeight="1" x14ac:dyDescent="0.25">
      <c r="A22" s="25" t="s">
        <v>26</v>
      </c>
      <c r="B22" s="20" t="s">
        <v>27</v>
      </c>
      <c r="C22" s="3">
        <v>0</v>
      </c>
      <c r="D22" s="20" t="s">
        <v>30</v>
      </c>
      <c r="E22" s="20" t="s">
        <v>29</v>
      </c>
      <c r="F22" s="28">
        <v>10</v>
      </c>
      <c r="G22" s="28" t="s">
        <v>18</v>
      </c>
      <c r="H22" s="20" t="s">
        <v>24</v>
      </c>
      <c r="I22" s="28"/>
      <c r="J22" s="28"/>
      <c r="K22" s="28"/>
      <c r="L22" s="28"/>
      <c r="M22" s="16">
        <f t="shared" ref="M22:O24" si="2">M23</f>
        <v>23368488</v>
      </c>
      <c r="N22" s="16">
        <f t="shared" si="2"/>
        <v>4228488</v>
      </c>
      <c r="O22" s="16">
        <f t="shared" si="2"/>
        <v>2560000</v>
      </c>
    </row>
    <row r="23" spans="1:16" ht="30" x14ac:dyDescent="0.25">
      <c r="A23" s="10" t="s">
        <v>15</v>
      </c>
      <c r="B23" s="20" t="s">
        <v>27</v>
      </c>
      <c r="C23" s="3">
        <v>0</v>
      </c>
      <c r="D23" s="20" t="s">
        <v>30</v>
      </c>
      <c r="E23" s="20" t="s">
        <v>29</v>
      </c>
      <c r="F23" s="28">
        <v>10</v>
      </c>
      <c r="G23" s="28" t="s">
        <v>18</v>
      </c>
      <c r="H23" s="20" t="s">
        <v>24</v>
      </c>
      <c r="I23" s="28" t="s">
        <v>16</v>
      </c>
      <c r="J23" s="28"/>
      <c r="K23" s="28"/>
      <c r="L23" s="28"/>
      <c r="M23" s="16">
        <f t="shared" si="2"/>
        <v>23368488</v>
      </c>
      <c r="N23" s="16">
        <f t="shared" si="2"/>
        <v>4228488</v>
      </c>
      <c r="O23" s="16">
        <f t="shared" si="2"/>
        <v>2560000</v>
      </c>
    </row>
    <row r="24" spans="1:16" ht="17.25" customHeight="1" x14ac:dyDescent="0.25">
      <c r="A24" s="10" t="s">
        <v>19</v>
      </c>
      <c r="B24" s="20" t="s">
        <v>27</v>
      </c>
      <c r="C24" s="3">
        <v>0</v>
      </c>
      <c r="D24" s="20" t="s">
        <v>30</v>
      </c>
      <c r="E24" s="20" t="s">
        <v>29</v>
      </c>
      <c r="F24" s="28">
        <v>10</v>
      </c>
      <c r="G24" s="28" t="s">
        <v>18</v>
      </c>
      <c r="H24" s="20" t="s">
        <v>24</v>
      </c>
      <c r="I24" s="28" t="s">
        <v>20</v>
      </c>
      <c r="J24" s="28"/>
      <c r="K24" s="28"/>
      <c r="L24" s="28"/>
      <c r="M24" s="16">
        <f t="shared" si="2"/>
        <v>23368488</v>
      </c>
      <c r="N24" s="16">
        <f t="shared" si="2"/>
        <v>4228488</v>
      </c>
      <c r="O24" s="16">
        <f t="shared" si="2"/>
        <v>2560000</v>
      </c>
    </row>
    <row r="25" spans="1:16" ht="64.150000000000006" customHeight="1" x14ac:dyDescent="0.25">
      <c r="A25" s="18" t="s">
        <v>25</v>
      </c>
      <c r="B25" s="20"/>
      <c r="C25" s="28"/>
      <c r="D25" s="28"/>
      <c r="E25" s="28"/>
      <c r="F25" s="28"/>
      <c r="G25" s="28"/>
      <c r="H25" s="28"/>
      <c r="I25" s="28"/>
      <c r="J25" s="20" t="s">
        <v>23</v>
      </c>
      <c r="K25" s="20" t="s">
        <v>41</v>
      </c>
      <c r="L25" s="20" t="s">
        <v>37</v>
      </c>
      <c r="M25" s="16">
        <v>23368488</v>
      </c>
      <c r="N25" s="16">
        <v>4228488</v>
      </c>
      <c r="O25" s="12">
        <v>2560000</v>
      </c>
    </row>
    <row r="27" spans="1:16" s="24" customFormat="1" ht="30" customHeight="1" x14ac:dyDescent="0.25">
      <c r="A27" s="22" t="s">
        <v>31</v>
      </c>
      <c r="B27" s="23"/>
      <c r="J27" s="37" t="s">
        <v>34</v>
      </c>
      <c r="K27" s="37"/>
      <c r="L27" s="37"/>
      <c r="M27" s="37"/>
      <c r="N27" s="37"/>
      <c r="O27" s="37"/>
      <c r="P27" s="37"/>
    </row>
    <row r="28" spans="1:16" s="1" customFormat="1" ht="8.25" customHeight="1" x14ac:dyDescent="0.25">
      <c r="A28" s="13"/>
      <c r="B28" s="13"/>
      <c r="C28" s="13"/>
    </row>
    <row r="29" spans="1:16" s="1" customFormat="1" ht="18.75" customHeight="1" x14ac:dyDescent="0.25">
      <c r="A29" s="13" t="s">
        <v>32</v>
      </c>
      <c r="B29" s="13"/>
      <c r="C29" s="13"/>
    </row>
    <row r="30" spans="1:16" s="1" customFormat="1" x14ac:dyDescent="0.25">
      <c r="A30" s="13" t="s">
        <v>33</v>
      </c>
      <c r="B30" s="13"/>
      <c r="C30" s="13"/>
      <c r="D30" s="13"/>
    </row>
  </sheetData>
  <mergeCells count="3">
    <mergeCell ref="J27:P27"/>
    <mergeCell ref="A2:O2"/>
    <mergeCell ref="A1:O1"/>
  </mergeCells>
  <phoneticPr fontId="8" type="noConversion"/>
  <pageMargins left="0.11811023622047245" right="0.16" top="0.7480314960629921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2023-09-25T14:01:07Z</dcterms:modified>
</cp:coreProperties>
</file>