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Table1!$A$4:$I$33</definedName>
    <definedName name="_xlnm.Print_Titles" localSheetId="0">Table1!$2:$4</definedName>
    <definedName name="_xlnm.Print_Area" localSheetId="0">Table1!$A$1:$I$33</definedName>
  </definedNames>
  <calcPr calcId="145621"/>
</workbook>
</file>

<file path=xl/calcChain.xml><?xml version="1.0" encoding="utf-8"?>
<calcChain xmlns="http://schemas.openxmlformats.org/spreadsheetml/2006/main">
  <c r="F21" i="1" l="1"/>
  <c r="G30" i="1" l="1"/>
  <c r="H30" i="1"/>
  <c r="G21" i="1"/>
  <c r="H21" i="1"/>
  <c r="F33" i="1" l="1"/>
  <c r="F30" i="1" l="1"/>
  <c r="F32" i="1" l="1"/>
  <c r="G33" i="1" l="1"/>
  <c r="H33" i="1"/>
</calcChain>
</file>

<file path=xl/sharedStrings.xml><?xml version="1.0" encoding="utf-8"?>
<sst xmlns="http://schemas.openxmlformats.org/spreadsheetml/2006/main" count="92" uniqueCount="50">
  <si>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</si>
  <si>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</si>
  <si>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</si>
  <si>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</si>
  <si>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</si>
  <si>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</si>
  <si>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</si>
  <si>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</si>
  <si>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</si>
  <si>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</si>
  <si>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0801</t>
  </si>
  <si>
    <t>2025 год</t>
  </si>
  <si>
    <t>2026 год</t>
  </si>
  <si>
    <t>244</t>
  </si>
  <si>
    <t>2027 год</t>
  </si>
  <si>
    <t>РЕАЛИЗАЦИЯ ПОЛНОМОЧИЙ ОРГАНА ИСПОЛНИТЕЛЬНОЙ ВЛАСТИ МЕСТНОГО САМОУПРАВЛЕНИЯ РОГНЕДИНСКОГО РАЙОНА (2025-2027 ГОДЫ)</t>
  </si>
  <si>
    <t>РАЗВИТИЕ ОБРАЗОВАНИЯ РОГНЕДИНСКОГО РАЙОНА (2025-2027 ГОДЫ)</t>
  </si>
  <si>
    <t>УПРАВЛЕНИЕ МУНИЦИПАЛЬНЫМИ ФИНАНСАМИ (2025-2027)</t>
  </si>
  <si>
    <t>Корректировка расходной части районного бюджета в 2025 - 2027 годах</t>
  </si>
  <si>
    <t>Приобретение специализированной техники для предприятий жилищно-коммунального комплекса</t>
  </si>
  <si>
    <t>01 4 00 S3480</t>
  </si>
  <si>
    <t>0502</t>
  </si>
  <si>
    <t>01 4 00 S5871</t>
  </si>
  <si>
    <t>0503</t>
  </si>
  <si>
    <t>01 1 00 L5190</t>
  </si>
  <si>
    <t>Поддержка отрасли культуры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</si>
  <si>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</si>
  <si>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</si>
  <si>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1004</t>
  </si>
  <si>
    <t>В рамках уточнения областного бюджета уменьшена субвенция на организацию и осуществление деятельности по опеке и попечительству в 2025 году – 863 500,00 руб., в 2026 году- 528 000,00 руб., в 2027 году – 1 072 600,00 руб.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</si>
  <si>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</si>
  <si>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R0820</t>
  </si>
  <si>
    <t>01 4 00 Д0820</t>
  </si>
  <si>
    <t>Увеличение в связи с выделением субсидии согласно постановления Правительства Брянской области № 154-п от 24.03.2025г. в сумме 2 326 500,00 рублей - реализацию инициативных проектов в рамках регионального проекта «Решаем вместе» на благоустройство территории МБДОУ Рогнединский детский сад «Солнышко»;                                                                + 150 000,00 руб. инициативные платежи граждан                               + 23 500,00 руб. софинансирование из местного бюджета (за счет остатков на 01.01.2025г.)</t>
  </si>
  <si>
    <t>0409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</si>
  <si>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</si>
  <si>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</si>
  <si>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</si>
  <si>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Уменьшение в связи с необходимостью обеспечения софинансирования ремонта автомобильй дороги в сумме 64 248,00 руб.</t>
  </si>
  <si>
    <t>Увеличение в связи с выделением субсидии бюджету Рогнединского муниципального района на ремонт дороги в сумме 6 360 551,18 руб. согласно Постановлению Правительства № 150-п от 24.03.2025г., + 64 248,00 руб. софинансирование из местного бюджета</t>
  </si>
  <si>
    <t>Увеличение в связи с выделением субсидии бюджету Рогнединского муниципального района на приобретение специализированной техники для предприятий ЖКХ в сумме 15 500 000,00 рублей по Закону Брянской области № 19-З от 28.02.2025г.«Об областном бюджете на 2025 год и на плановый период 2026 и 2027 годов», + софинансирование из местного бюджета в сумме 156 565,66 руб. (за счет остатков на 01.01.2025г.)</t>
  </si>
  <si>
    <t>Увеличение в связи с выделение субсидии на поддержку отрасли культуры в сумме 106 383,00 рублей - поощрение лучшего сельского учреждения культуры (Снопоткой ДК) по постановлению Правительства Брянской области № 154-п от 24.03.2025г., + 1074,58 софинансирование из местного бюджета (за счет остатков на 01.01.2025г.)</t>
  </si>
  <si>
    <t>Увеличение за счет перераспределения ЛБО согласно уведомления о перерапределении субвенции от 19.02.2025г.             + 001 1004 01400R0820 412                                                               - 001 1004 01400Д0820 412</t>
  </si>
  <si>
    <t>Увеличение  за счет субвенций связано с внесением изменений в Закон Брянской области № 19-З «Об областном бюджете на 2025 год и на плановый период 2026 и 2027 годов»  согласно которому местному бюджету дополнительно распределена субвенция на приобретение жилья детям-сиротам в сумме 5 205 618,00 руб. (сертификаты)</t>
  </si>
  <si>
    <t>Благоустройство территории МБДОУ Рогнединский детский сад "Солнышко"</t>
  </si>
  <si>
    <t xml:space="preserve">01 4 00 80040 </t>
  </si>
  <si>
    <t>0104</t>
  </si>
  <si>
    <t>122</t>
  </si>
  <si>
    <t>Руководство и управление в сфере установленных функций органов местного самоуправления</t>
  </si>
  <si>
    <t>Увеличение за счет остатков средств местного бюджета на 01.01.2025г. на оплату проживания в гостинице главы админист рации, направляемого в г.Москва для участия во втором Всероссийском муниципальном форуме "Малая Родина-сила России"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</si>
</sst>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7" borderId="0" xfId="0" applyFont="1" applyFill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8" fillId="6" borderId="13" xfId="0" applyNumberFormat="1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vertical="center" wrapText="1"/>
    </xf>
    <xf numFmtId="49" fontId="9" fillId="6" borderId="13" xfId="0" applyNumberFormat="1" applyFont="1" applyFill="1" applyBorder="1" applyAlignment="1">
      <alignment horizontal="center" vertical="center" wrapText="1"/>
    </xf>
    <xf numFmtId="4" fontId="10" fillId="4" borderId="13" xfId="0" applyNumberFormat="1" applyFont="1" applyFill="1" applyBorder="1" applyAlignment="1" applyProtection="1">
      <alignment horizontal="center" vertical="center" shrinkToFit="1"/>
      <protection locked="0"/>
    </xf>
    <xf numFmtId="2" fontId="9" fillId="6" borderId="13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5" borderId="7" xfId="0" applyNumberFormat="1" applyFont="1" applyFill="1" applyBorder="1" applyAlignment="1">
      <alignment horizontal="center" vertical="center" wrapText="1"/>
    </xf>
    <xf numFmtId="49" fontId="5" fillId="5" borderId="8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zoomScale="115" zoomScaleNormal="115" zoomScaleSheetLayoutView="115" workbookViewId="0">
      <selection activeCell="I6" sqref="I6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56" t="s">
        <v>18</v>
      </c>
      <c r="B1" s="56"/>
      <c r="C1" s="56"/>
      <c r="D1" s="56"/>
      <c r="E1" s="56"/>
      <c r="F1" s="56"/>
      <c r="G1" s="56"/>
      <c r="H1" s="56"/>
      <c r="I1" s="56"/>
    </row>
    <row r="2" spans="1:9" x14ac:dyDescent="0.2">
      <c r="A2" s="51" t="s">
        <v>1</v>
      </c>
      <c r="B2" s="51" t="s">
        <v>2</v>
      </c>
      <c r="C2" s="51" t="s">
        <v>3</v>
      </c>
      <c r="D2" s="51" t="s">
        <v>4</v>
      </c>
      <c r="E2" s="51" t="s">
        <v>5</v>
      </c>
      <c r="F2" s="51" t="s">
        <v>11</v>
      </c>
      <c r="G2" s="51" t="s">
        <v>12</v>
      </c>
      <c r="H2" s="51" t="s">
        <v>14</v>
      </c>
      <c r="I2" s="51" t="s">
        <v>6</v>
      </c>
    </row>
    <row r="3" spans="1:9" x14ac:dyDescent="0.2">
      <c r="A3" s="51" t="s">
        <v>0</v>
      </c>
      <c r="B3" s="51" t="s">
        <v>0</v>
      </c>
      <c r="C3" s="51" t="s">
        <v>0</v>
      </c>
      <c r="D3" s="51" t="s">
        <v>0</v>
      </c>
      <c r="E3" s="51" t="s">
        <v>0</v>
      </c>
      <c r="F3" s="51" t="s">
        <v>0</v>
      </c>
      <c r="G3" s="51" t="s">
        <v>0</v>
      </c>
      <c r="H3" s="51" t="s">
        <v>0</v>
      </c>
      <c r="I3" s="51" t="s">
        <v>0</v>
      </c>
    </row>
    <row r="4" spans="1:9" x14ac:dyDescent="0.2">
      <c r="A4" s="51" t="s">
        <v>0</v>
      </c>
      <c r="B4" s="51" t="s">
        <v>0</v>
      </c>
      <c r="C4" s="51" t="s">
        <v>0</v>
      </c>
      <c r="D4" s="51" t="s">
        <v>0</v>
      </c>
      <c r="E4" s="51" t="s">
        <v>0</v>
      </c>
      <c r="F4" s="51" t="s">
        <v>0</v>
      </c>
      <c r="G4" s="51" t="s">
        <v>0</v>
      </c>
      <c r="H4" s="51" t="s">
        <v>0</v>
      </c>
      <c r="I4" s="51" t="s">
        <v>0</v>
      </c>
    </row>
    <row r="5" spans="1:9" ht="21.75" customHeight="1" x14ac:dyDescent="0.2">
      <c r="A5" s="57" t="s">
        <v>15</v>
      </c>
      <c r="B5" s="58"/>
      <c r="C5" s="58"/>
      <c r="D5" s="58"/>
      <c r="E5" s="58"/>
      <c r="F5" s="58"/>
      <c r="G5" s="58"/>
      <c r="H5" s="58"/>
      <c r="I5" s="59"/>
    </row>
    <row r="6" spans="1:9" s="46" customFormat="1" ht="62.25" customHeight="1" x14ac:dyDescent="0.2">
      <c r="A6" s="38" t="s">
        <v>8</v>
      </c>
      <c r="B6" s="38" t="s">
        <v>45</v>
      </c>
      <c r="C6" s="48" t="s">
        <v>48</v>
      </c>
      <c r="D6" s="38" t="s">
        <v>46</v>
      </c>
      <c r="E6" s="38" t="s">
        <v>47</v>
      </c>
      <c r="F6" s="47">
        <v>65000</v>
      </c>
      <c r="G6" s="39">
        <v>0</v>
      </c>
      <c r="H6" s="39">
        <v>0</v>
      </c>
      <c r="I6" s="49" t="s">
        <v>49</v>
      </c>
    </row>
    <row r="7" spans="1:9" ht="45.75" customHeight="1" x14ac:dyDescent="0.2">
      <c r="A7" s="41" t="s">
        <v>8</v>
      </c>
      <c r="B7" s="42" t="s">
        <v>36</v>
      </c>
      <c r="C7" s="42" t="s">
        <v>35</v>
      </c>
      <c r="D7" s="43" t="s">
        <v>34</v>
      </c>
      <c r="E7" s="43" t="s">
        <v>13</v>
      </c>
      <c r="F7" s="44">
        <v>-64248</v>
      </c>
      <c r="G7" s="45">
        <v>0</v>
      </c>
      <c r="H7" s="45">
        <v>0</v>
      </c>
      <c r="I7" s="42" t="s">
        <v>38</v>
      </c>
    </row>
    <row r="8" spans="1:9" ht="66.75" customHeight="1" x14ac:dyDescent="0.2">
      <c r="A8" s="18" t="s">
        <v>8</v>
      </c>
      <c r="B8" s="37" t="s">
        <v>37</v>
      </c>
      <c r="C8" s="37" t="s">
        <v>35</v>
      </c>
      <c r="D8" s="38" t="s">
        <v>34</v>
      </c>
      <c r="E8" s="38" t="s">
        <v>13</v>
      </c>
      <c r="F8" s="40">
        <v>6424799.1799999997</v>
      </c>
      <c r="G8" s="39">
        <v>0</v>
      </c>
      <c r="H8" s="39">
        <v>0</v>
      </c>
      <c r="I8" s="37" t="s">
        <v>39</v>
      </c>
    </row>
    <row r="9" spans="1:9" ht="89.25" customHeight="1" x14ac:dyDescent="0.2">
      <c r="A9" s="18" t="s">
        <v>8</v>
      </c>
      <c r="B9" s="18" t="s">
        <v>20</v>
      </c>
      <c r="C9" s="18" t="s">
        <v>19</v>
      </c>
      <c r="D9" s="18" t="s">
        <v>21</v>
      </c>
      <c r="E9" s="18" t="s">
        <v>13</v>
      </c>
      <c r="F9" s="19">
        <v>15656565.66</v>
      </c>
      <c r="G9" s="19">
        <v>0</v>
      </c>
      <c r="H9" s="19">
        <v>0</v>
      </c>
      <c r="I9" s="29" t="s">
        <v>40</v>
      </c>
    </row>
    <row r="10" spans="1:9" ht="104.25" customHeight="1" x14ac:dyDescent="0.2">
      <c r="A10" s="18" t="s">
        <v>8</v>
      </c>
      <c r="B10" s="18" t="s">
        <v>22</v>
      </c>
      <c r="C10" s="31" t="s">
        <v>44</v>
      </c>
      <c r="D10" s="18" t="s">
        <v>23</v>
      </c>
      <c r="E10" s="18" t="s">
        <v>13</v>
      </c>
      <c r="F10" s="19">
        <v>2500000</v>
      </c>
      <c r="G10" s="19">
        <v>0</v>
      </c>
      <c r="H10" s="19">
        <v>0</v>
      </c>
      <c r="I10" s="29" t="s">
        <v>33</v>
      </c>
    </row>
    <row r="11" spans="1:9" ht="39" hidden="1" customHeight="1" x14ac:dyDescent="0.2">
      <c r="A11" s="18"/>
      <c r="B11" s="18"/>
      <c r="C11" s="31"/>
      <c r="D11" s="18"/>
      <c r="E11" s="18"/>
      <c r="F11" s="19"/>
      <c r="G11" s="19"/>
      <c r="H11" s="19"/>
      <c r="I11" s="29"/>
    </row>
    <row r="12" spans="1:9" s="33" customFormat="1" ht="47.25" hidden="1" customHeight="1" x14ac:dyDescent="0.2">
      <c r="A12" s="18"/>
      <c r="B12" s="18"/>
      <c r="C12" s="31"/>
      <c r="D12" s="18"/>
      <c r="E12" s="18"/>
      <c r="F12" s="19"/>
      <c r="G12" s="19"/>
      <c r="H12" s="19"/>
      <c r="I12" s="29"/>
    </row>
    <row r="13" spans="1:9" s="33" customFormat="1" ht="75" customHeight="1" x14ac:dyDescent="0.2">
      <c r="A13" s="34" t="s">
        <v>8</v>
      </c>
      <c r="B13" s="34" t="s">
        <v>24</v>
      </c>
      <c r="C13" s="35" t="s">
        <v>25</v>
      </c>
      <c r="D13" s="34" t="s">
        <v>10</v>
      </c>
      <c r="E13" s="36">
        <v>612</v>
      </c>
      <c r="F13" s="19">
        <v>107457.58</v>
      </c>
      <c r="G13" s="19">
        <v>0</v>
      </c>
      <c r="H13" s="19">
        <v>0</v>
      </c>
      <c r="I13" s="29" t="s">
        <v>41</v>
      </c>
    </row>
    <row r="14" spans="1:9" ht="93.75" customHeight="1" x14ac:dyDescent="0.2">
      <c r="A14" s="2" t="s">
        <v>8</v>
      </c>
      <c r="B14" s="2" t="s">
        <v>27</v>
      </c>
      <c r="C14" s="30" t="s">
        <v>26</v>
      </c>
      <c r="D14" s="2" t="s">
        <v>28</v>
      </c>
      <c r="E14" s="3">
        <v>313</v>
      </c>
      <c r="F14" s="4">
        <v>-863500</v>
      </c>
      <c r="G14" s="4">
        <v>-528000</v>
      </c>
      <c r="H14" s="4">
        <v>-1072600</v>
      </c>
      <c r="I14" s="8" t="s">
        <v>29</v>
      </c>
    </row>
    <row r="15" spans="1:9" ht="81" customHeight="1" x14ac:dyDescent="0.2">
      <c r="A15" s="2" t="s">
        <v>8</v>
      </c>
      <c r="B15" s="2" t="s">
        <v>31</v>
      </c>
      <c r="C15" s="22" t="s">
        <v>30</v>
      </c>
      <c r="D15" s="2" t="s">
        <v>28</v>
      </c>
      <c r="E15" s="3">
        <v>412</v>
      </c>
      <c r="F15" s="4">
        <v>2568621</v>
      </c>
      <c r="G15" s="15">
        <v>0</v>
      </c>
      <c r="H15" s="15">
        <v>0</v>
      </c>
      <c r="I15" s="26" t="s">
        <v>42</v>
      </c>
    </row>
    <row r="16" spans="1:9" ht="91.5" hidden="1" customHeight="1" x14ac:dyDescent="0.2">
      <c r="A16" s="21"/>
      <c r="B16" s="21"/>
      <c r="C16" s="26"/>
      <c r="D16" s="21"/>
      <c r="E16" s="23"/>
      <c r="F16" s="24"/>
      <c r="G16" s="24"/>
      <c r="H16" s="24"/>
      <c r="I16" s="25"/>
    </row>
    <row r="17" spans="1:9" ht="97.5" hidden="1" customHeight="1" x14ac:dyDescent="0.2">
      <c r="A17" s="21"/>
      <c r="B17" s="21"/>
      <c r="C17" s="26"/>
      <c r="D17" s="21"/>
      <c r="E17" s="23"/>
      <c r="F17" s="24"/>
      <c r="G17" s="24"/>
      <c r="H17" s="24"/>
      <c r="I17" s="8"/>
    </row>
    <row r="18" spans="1:9" ht="81.75" customHeight="1" x14ac:dyDescent="0.2">
      <c r="A18" s="2" t="s">
        <v>8</v>
      </c>
      <c r="B18" s="12" t="s">
        <v>32</v>
      </c>
      <c r="C18" s="10" t="s">
        <v>30</v>
      </c>
      <c r="D18" s="2" t="s">
        <v>28</v>
      </c>
      <c r="E18" s="3">
        <v>322</v>
      </c>
      <c r="F18" s="4">
        <v>5205618</v>
      </c>
      <c r="G18" s="4">
        <v>0</v>
      </c>
      <c r="H18" s="4">
        <v>0</v>
      </c>
      <c r="I18" s="8" t="s">
        <v>43</v>
      </c>
    </row>
    <row r="19" spans="1:9" ht="77.25" customHeight="1" x14ac:dyDescent="0.2">
      <c r="A19" s="2" t="s">
        <v>8</v>
      </c>
      <c r="B19" s="2" t="s">
        <v>32</v>
      </c>
      <c r="C19" s="14" t="s">
        <v>30</v>
      </c>
      <c r="D19" s="2" t="s">
        <v>28</v>
      </c>
      <c r="E19" s="3">
        <v>412</v>
      </c>
      <c r="F19" s="4">
        <v>-2568621</v>
      </c>
      <c r="G19" s="4">
        <v>0</v>
      </c>
      <c r="H19" s="4">
        <v>0</v>
      </c>
      <c r="I19" s="26" t="s">
        <v>42</v>
      </c>
    </row>
    <row r="20" spans="1:9" ht="75.75" hidden="1" customHeight="1" x14ac:dyDescent="0.2">
      <c r="A20" s="2"/>
      <c r="B20" s="2"/>
      <c r="C20" s="14"/>
      <c r="D20" s="2"/>
      <c r="E20" s="3"/>
      <c r="F20" s="4"/>
      <c r="G20" s="4"/>
      <c r="H20" s="4"/>
      <c r="I20" s="8"/>
    </row>
    <row r="21" spans="1:9" ht="19.5" customHeight="1" x14ac:dyDescent="0.2">
      <c r="A21" s="55" t="s">
        <v>9</v>
      </c>
      <c r="B21" s="55"/>
      <c r="C21" s="55"/>
      <c r="D21" s="55"/>
      <c r="E21" s="55"/>
      <c r="F21" s="5">
        <f>SUM(F6:F20)</f>
        <v>29031692.419999998</v>
      </c>
      <c r="G21" s="5">
        <f>SUM(G9:G20)</f>
        <v>-528000</v>
      </c>
      <c r="H21" s="5">
        <f>SUM(H9:H20)</f>
        <v>-1072600</v>
      </c>
      <c r="I21" s="9" t="s">
        <v>0</v>
      </c>
    </row>
    <row r="22" spans="1:9" ht="0.75" hidden="1" customHeight="1" x14ac:dyDescent="0.2">
      <c r="A22" s="60" t="s">
        <v>16</v>
      </c>
      <c r="B22" s="61"/>
      <c r="C22" s="61"/>
      <c r="D22" s="61"/>
      <c r="E22" s="61"/>
      <c r="F22" s="61"/>
      <c r="G22" s="61"/>
      <c r="H22" s="61"/>
      <c r="I22" s="62"/>
    </row>
    <row r="23" spans="1:9" ht="69" hidden="1" customHeight="1" x14ac:dyDescent="0.2">
      <c r="A23" s="2"/>
      <c r="B23" s="2"/>
      <c r="C23" s="32"/>
      <c r="D23" s="2"/>
      <c r="E23" s="2"/>
      <c r="F23" s="4"/>
      <c r="G23" s="4"/>
      <c r="H23" s="4"/>
      <c r="I23" s="8"/>
    </row>
    <row r="24" spans="1:9" ht="70.5" hidden="1" customHeight="1" x14ac:dyDescent="0.2">
      <c r="A24" s="2"/>
      <c r="B24" s="2"/>
      <c r="C24" s="27"/>
      <c r="D24" s="2"/>
      <c r="E24" s="2"/>
      <c r="F24" s="4"/>
      <c r="G24" s="4"/>
      <c r="H24" s="4"/>
      <c r="I24" s="8"/>
    </row>
    <row r="25" spans="1:9" ht="34.5" hidden="1" customHeight="1" x14ac:dyDescent="0.2">
      <c r="A25" s="2"/>
      <c r="B25" s="2"/>
      <c r="C25" s="27"/>
      <c r="D25" s="2"/>
      <c r="E25" s="2"/>
      <c r="F25" s="4"/>
      <c r="G25" s="4"/>
      <c r="H25" s="4"/>
      <c r="I25" s="26"/>
    </row>
    <row r="26" spans="1:9" ht="31.5" hidden="1" customHeight="1" x14ac:dyDescent="0.2">
      <c r="A26" s="2"/>
      <c r="B26" s="2"/>
      <c r="C26" s="11"/>
      <c r="D26" s="2"/>
      <c r="E26" s="2"/>
      <c r="F26" s="4"/>
      <c r="G26" s="4"/>
      <c r="H26" s="4"/>
      <c r="I26" s="26"/>
    </row>
    <row r="27" spans="1:9" ht="25.5" hidden="1" customHeight="1" x14ac:dyDescent="0.2">
      <c r="A27" s="2"/>
      <c r="B27" s="2"/>
      <c r="C27" s="20"/>
      <c r="D27" s="2"/>
      <c r="E27" s="2"/>
      <c r="F27" s="4"/>
      <c r="G27" s="4"/>
      <c r="H27" s="4"/>
      <c r="I27" s="26"/>
    </row>
    <row r="28" spans="1:9" ht="27.75" hidden="1" customHeight="1" x14ac:dyDescent="0.2">
      <c r="A28" s="2"/>
      <c r="B28" s="2"/>
      <c r="C28" s="17"/>
      <c r="D28" s="2"/>
      <c r="E28" s="2"/>
      <c r="F28" s="4"/>
      <c r="G28" s="4"/>
      <c r="H28" s="4"/>
      <c r="I28" s="26"/>
    </row>
    <row r="29" spans="1:9" ht="39.75" hidden="1" customHeight="1" x14ac:dyDescent="0.2">
      <c r="A29" s="2"/>
      <c r="B29" s="2"/>
      <c r="C29" s="28"/>
      <c r="D29" s="2"/>
      <c r="E29" s="2"/>
      <c r="F29" s="4"/>
      <c r="G29" s="4"/>
      <c r="H29" s="4"/>
      <c r="I29" s="26"/>
    </row>
    <row r="30" spans="1:9" ht="33" hidden="1" customHeight="1" x14ac:dyDescent="0.2">
      <c r="A30" s="55" t="s">
        <v>9</v>
      </c>
      <c r="B30" s="55"/>
      <c r="C30" s="55"/>
      <c r="D30" s="55"/>
      <c r="E30" s="55"/>
      <c r="F30" s="5">
        <f>F23+F24+F25+F26+F27+F28+F29</f>
        <v>0</v>
      </c>
      <c r="G30" s="5">
        <f t="shared" ref="G30:H30" si="0">G23+G24+G25+G26+G27+G28+G29</f>
        <v>0</v>
      </c>
      <c r="H30" s="5">
        <f t="shared" si="0"/>
        <v>0</v>
      </c>
      <c r="I30" s="6"/>
    </row>
    <row r="31" spans="1:9" s="16" customFormat="1" ht="31.5" hidden="1" customHeight="1" x14ac:dyDescent="0.2">
      <c r="A31" s="52" t="s">
        <v>17</v>
      </c>
      <c r="B31" s="53"/>
      <c r="C31" s="53"/>
      <c r="D31" s="53"/>
      <c r="E31" s="53"/>
      <c r="F31" s="53"/>
      <c r="G31" s="53"/>
      <c r="H31" s="53"/>
      <c r="I31" s="54"/>
    </row>
    <row r="32" spans="1:9" ht="23.25" hidden="1" customHeight="1" x14ac:dyDescent="0.2">
      <c r="A32" s="55" t="s">
        <v>9</v>
      </c>
      <c r="B32" s="55"/>
      <c r="C32" s="55"/>
      <c r="D32" s="55"/>
      <c r="E32" s="55"/>
      <c r="F32" s="5" t="e">
        <f>#REF!</f>
        <v>#REF!</v>
      </c>
      <c r="G32" s="5"/>
      <c r="H32" s="5"/>
      <c r="I32" s="13"/>
    </row>
    <row r="33" spans="1:9" ht="21.75" customHeight="1" x14ac:dyDescent="0.2">
      <c r="A33" s="50" t="s">
        <v>7</v>
      </c>
      <c r="B33" s="50"/>
      <c r="C33" s="50"/>
      <c r="D33" s="50"/>
      <c r="E33" s="50"/>
      <c r="F33" s="7">
        <f>F21</f>
        <v>29031692.419999998</v>
      </c>
      <c r="G33" s="7">
        <f>G21+G30+G32</f>
        <v>-528000</v>
      </c>
      <c r="H33" s="7">
        <f>H21+H30+H32</f>
        <v>-1072600</v>
      </c>
      <c r="I33" s="3" t="s">
        <v>0</v>
      </c>
    </row>
  </sheetData>
  <autoFilter ref="A4:I33"/>
  <mergeCells count="17">
    <mergeCell ref="A1:I1"/>
    <mergeCell ref="A5:I5"/>
    <mergeCell ref="A21:E21"/>
    <mergeCell ref="A22:I22"/>
    <mergeCell ref="A30:E30"/>
    <mergeCell ref="A33:E33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1:I31"/>
    <mergeCell ref="A32:E32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2025-04-10T06:11:43Z</dcterms:modified>
</cp:coreProperties>
</file>